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O2_TEMP_2015-2019\"/>
    </mc:Choice>
  </mc:AlternateContent>
  <xr:revisionPtr revIDLastSave="0" documentId="13_ncr:1_{19FDF2EF-0BF7-4626-97BE-3002DE783540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SITE" sheetId="11" r:id="rId1"/>
    <sheet name="26-03-2018" sheetId="1" r:id="rId2"/>
    <sheet name="27-04-2018" sheetId="2" r:id="rId3"/>
    <sheet name="22-05-2018" sheetId="3" r:id="rId4"/>
    <sheet name="25-06-2018" sheetId="4" r:id="rId5"/>
    <sheet name="23-07-2018" sheetId="5" r:id="rId6"/>
    <sheet name="27-08-2018" sheetId="6" r:id="rId7"/>
    <sheet name="24-09-2018" sheetId="7" r:id="rId8"/>
    <sheet name="22-10-2018" sheetId="8" r:id="rId9"/>
    <sheet name="19-11-2018" sheetId="9" r:id="rId10"/>
    <sheet name="17-12-2018" sheetId="10" r:id="rId1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7" i="9" l="1"/>
  <c r="D7" i="8"/>
  <c r="D7" i="7"/>
  <c r="D7" i="6"/>
  <c r="D7" i="5"/>
  <c r="D7" i="4"/>
  <c r="D7" i="2"/>
  <c r="D7" i="1"/>
</calcChain>
</file>

<file path=xl/sharedStrings.xml><?xml version="1.0" encoding="utf-8"?>
<sst xmlns="http://schemas.openxmlformats.org/spreadsheetml/2006/main" count="467" uniqueCount="266">
  <si>
    <t>Fiche terrain Aydat</t>
  </si>
  <si>
    <t>Météo :</t>
  </si>
  <si>
    <t xml:space="preserve">Pluie </t>
  </si>
  <si>
    <t xml:space="preserve">Date : </t>
  </si>
  <si>
    <t>Heure :</t>
  </si>
  <si>
    <t xml:space="preserve">Secchi (m) : </t>
  </si>
  <si>
    <t xml:space="preserve">Zone euphotique </t>
  </si>
  <si>
    <t xml:space="preserve">2,5 X secchi (m) : </t>
  </si>
  <si>
    <t xml:space="preserve">Sonde : </t>
  </si>
  <si>
    <t xml:space="preserve">Equipe : </t>
  </si>
  <si>
    <t xml:space="preserve">Jo Hermine Maxime </t>
  </si>
  <si>
    <t>Profondeur (m) :</t>
  </si>
  <si>
    <t xml:space="preserve">T°C </t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</si>
  <si>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% </t>
    </r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</si>
  <si>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 mg.L</t>
    </r>
    <r>
      <rPr>
        <b/>
        <vertAlign val="superscript"/>
        <sz val="11"/>
        <color rgb="FF000000"/>
        <rFont val="Calibri"/>
        <charset val="1"/>
      </rPr>
      <t>-1</t>
    </r>
  </si>
  <si>
    <t>T°C Extérieure</t>
  </si>
  <si>
    <t>X</t>
  </si>
  <si>
    <t>soleil</t>
  </si>
  <si>
    <t>9h40</t>
  </si>
  <si>
    <t>1.5</t>
  </si>
  <si>
    <t>Jo Fanny Hermine15.5</t>
  </si>
  <si>
    <t>15.5</t>
  </si>
  <si>
    <t>15.3</t>
  </si>
  <si>
    <t>108.4</t>
  </si>
  <si>
    <t>10.87</t>
  </si>
  <si>
    <t>15.2</t>
  </si>
  <si>
    <t>110.4</t>
  </si>
  <si>
    <t>11.09</t>
  </si>
  <si>
    <t>15.1</t>
  </si>
  <si>
    <t>110.5</t>
  </si>
  <si>
    <t>11.12</t>
  </si>
  <si>
    <t>12.3</t>
  </si>
  <si>
    <t>147.9</t>
  </si>
  <si>
    <t>15.91</t>
  </si>
  <si>
    <t>10.4</t>
  </si>
  <si>
    <t>125.7</t>
  </si>
  <si>
    <t>14.15</t>
  </si>
  <si>
    <t>105.9</t>
  </si>
  <si>
    <t>12.24</t>
  </si>
  <si>
    <t>8.2</t>
  </si>
  <si>
    <t>90.3</t>
  </si>
  <si>
    <t>10.64</t>
  </si>
  <si>
    <t>7.8</t>
  </si>
  <si>
    <t>83.2</t>
  </si>
  <si>
    <t>9.9</t>
  </si>
  <si>
    <t>7.5</t>
  </si>
  <si>
    <t>78.1</t>
  </si>
  <si>
    <t>9.36</t>
  </si>
  <si>
    <t>7.4</t>
  </si>
  <si>
    <t>76.5</t>
  </si>
  <si>
    <t>9.19</t>
  </si>
  <si>
    <t>7.2</t>
  </si>
  <si>
    <t>72.3</t>
  </si>
  <si>
    <t>8.72</t>
  </si>
  <si>
    <t>7.1</t>
  </si>
  <si>
    <t>66.5</t>
  </si>
  <si>
    <t>8.07</t>
  </si>
  <si>
    <t>63.7</t>
  </si>
  <si>
    <t>7.74</t>
  </si>
  <si>
    <t>57.4</t>
  </si>
  <si>
    <t>6.96</t>
  </si>
  <si>
    <t>6.9</t>
  </si>
  <si>
    <t>5.9</t>
  </si>
  <si>
    <t>4.9</t>
  </si>
  <si>
    <t>étudiants L3</t>
  </si>
  <si>
    <t>104.3</t>
  </si>
  <si>
    <t>9.2</t>
  </si>
  <si>
    <t>16.5</t>
  </si>
  <si>
    <t>105.3</t>
  </si>
  <si>
    <t>9.32</t>
  </si>
  <si>
    <t>104.6</t>
  </si>
  <si>
    <t>9.34</t>
  </si>
  <si>
    <t>14.9</t>
  </si>
  <si>
    <t>102.4</t>
  </si>
  <si>
    <t>9.38</t>
  </si>
  <si>
    <t>13.7</t>
  </si>
  <si>
    <t>97.5</t>
  </si>
  <si>
    <t>9.16</t>
  </si>
  <si>
    <t>89.2</t>
  </si>
  <si>
    <t>8.64</t>
  </si>
  <si>
    <t>10.5</t>
  </si>
  <si>
    <t>8.18</t>
  </si>
  <si>
    <t>9.5</t>
  </si>
  <si>
    <t>72.5</t>
  </si>
  <si>
    <t>7.47</t>
  </si>
  <si>
    <t>8.4</t>
  </si>
  <si>
    <t>62.6</t>
  </si>
  <si>
    <t>6.63</t>
  </si>
  <si>
    <t>7.9</t>
  </si>
  <si>
    <t>52.2</t>
  </si>
  <si>
    <t>5.59</t>
  </si>
  <si>
    <t>47.8</t>
  </si>
  <si>
    <t>5.14</t>
  </si>
  <si>
    <t>7.7</t>
  </si>
  <si>
    <t>4.8</t>
  </si>
  <si>
    <t>7.6</t>
  </si>
  <si>
    <t>10.2</t>
  </si>
  <si>
    <t>0.85</t>
  </si>
  <si>
    <t>0.8</t>
  </si>
  <si>
    <t>0.77</t>
  </si>
  <si>
    <t>BEAU TEMPS ensoleillé</t>
  </si>
  <si>
    <t>21.5</t>
  </si>
  <si>
    <t>20.6</t>
  </si>
  <si>
    <t>112.2</t>
  </si>
  <si>
    <t>10.08</t>
  </si>
  <si>
    <t>20.4</t>
  </si>
  <si>
    <t>113.2</t>
  </si>
  <si>
    <t>10.21</t>
  </si>
  <si>
    <t>20.1</t>
  </si>
  <si>
    <t>112.8</t>
  </si>
  <si>
    <t>10.22</t>
  </si>
  <si>
    <t>17.8</t>
  </si>
  <si>
    <t>107.5</t>
  </si>
  <si>
    <t>70.0</t>
  </si>
  <si>
    <t>7.07</t>
  </si>
  <si>
    <t>12.5</t>
  </si>
  <si>
    <t>39.2</t>
  </si>
  <si>
    <t>4.18</t>
  </si>
  <si>
    <t>10.7</t>
  </si>
  <si>
    <t>24.6</t>
  </si>
  <si>
    <t>2.74</t>
  </si>
  <si>
    <t>9.3</t>
  </si>
  <si>
    <t>15.0</t>
  </si>
  <si>
    <t>1.72</t>
  </si>
  <si>
    <t>beau temps</t>
  </si>
  <si>
    <t>13H</t>
  </si>
  <si>
    <t>Jo et Fanny</t>
  </si>
  <si>
    <t>21.8</t>
  </si>
  <si>
    <t>119.4</t>
  </si>
  <si>
    <t>10.48</t>
  </si>
  <si>
    <t>21.6</t>
  </si>
  <si>
    <t>120.7</t>
  </si>
  <si>
    <t>10.66</t>
  </si>
  <si>
    <t>21.2</t>
  </si>
  <si>
    <t>121.0</t>
  </si>
  <si>
    <t>10.75</t>
  </si>
  <si>
    <t>21.0</t>
  </si>
  <si>
    <t>118.2</t>
  </si>
  <si>
    <t>10.54</t>
  </si>
  <si>
    <t>18.7</t>
  </si>
  <si>
    <t>106.0</t>
  </si>
  <si>
    <t>9.90</t>
  </si>
  <si>
    <t>14.2</t>
  </si>
  <si>
    <t>46.6</t>
  </si>
  <si>
    <t>4.79</t>
  </si>
  <si>
    <t>11.3</t>
  </si>
  <si>
    <t>4.0</t>
  </si>
  <si>
    <t>0.44</t>
  </si>
  <si>
    <t>2.9</t>
  </si>
  <si>
    <t>0.33</t>
  </si>
  <si>
    <t>8.6</t>
  </si>
  <si>
    <t>2.3</t>
  </si>
  <si>
    <t>0.27</t>
  </si>
  <si>
    <t>8.3</t>
  </si>
  <si>
    <t>2.2</t>
  </si>
  <si>
    <t>0.26</t>
  </si>
  <si>
    <t>8.0</t>
  </si>
  <si>
    <t>2.1</t>
  </si>
  <si>
    <t>0.25</t>
  </si>
  <si>
    <t>2.0</t>
  </si>
  <si>
    <t>0.24</t>
  </si>
  <si>
    <t>Jo et Hermine</t>
  </si>
  <si>
    <t>21.3</t>
  </si>
  <si>
    <t>101.4</t>
  </si>
  <si>
    <t>8.21</t>
  </si>
  <si>
    <t>20.8</t>
  </si>
  <si>
    <t>101.8</t>
  </si>
  <si>
    <t>8.29</t>
  </si>
  <si>
    <t>108.6</t>
  </si>
  <si>
    <t>20.0</t>
  </si>
  <si>
    <t>107.2</t>
  </si>
  <si>
    <t>10.07</t>
  </si>
  <si>
    <t>19.0</t>
  </si>
  <si>
    <t>94.9</t>
  </si>
  <si>
    <t>8.88</t>
  </si>
  <si>
    <t>18.5</t>
  </si>
  <si>
    <t>28.2</t>
  </si>
  <si>
    <t>2.41</t>
  </si>
  <si>
    <t>14.5</t>
  </si>
  <si>
    <t>11.1</t>
  </si>
  <si>
    <t>1.03</t>
  </si>
  <si>
    <t>0.94</t>
  </si>
  <si>
    <t>9.4</t>
  </si>
  <si>
    <t>8.5</t>
  </si>
  <si>
    <t>0.88</t>
  </si>
  <si>
    <t>8.7</t>
  </si>
  <si>
    <t>0.84</t>
  </si>
  <si>
    <t>0.80</t>
  </si>
  <si>
    <t>8.1</t>
  </si>
  <si>
    <t>7.3</t>
  </si>
  <si>
    <t>0.78</t>
  </si>
  <si>
    <t>froid nuageux</t>
  </si>
  <si>
    <t>HS</t>
  </si>
  <si>
    <t>14H</t>
  </si>
  <si>
    <t>AH, Fanny</t>
  </si>
  <si>
    <t>12.2</t>
  </si>
  <si>
    <t>82.4</t>
  </si>
  <si>
    <t>8.55</t>
  </si>
  <si>
    <t>13.6</t>
  </si>
  <si>
    <t>81.2</t>
  </si>
  <si>
    <t>8.44</t>
  </si>
  <si>
    <t>79.8</t>
  </si>
  <si>
    <t>8.30</t>
  </si>
  <si>
    <t>13.3</t>
  </si>
  <si>
    <t>71.3</t>
  </si>
  <si>
    <t>7.46</t>
  </si>
  <si>
    <t>13.2</t>
  </si>
  <si>
    <t>73.0</t>
  </si>
  <si>
    <t>7.66</t>
  </si>
  <si>
    <t>73.2</t>
  </si>
  <si>
    <t>7.68</t>
  </si>
  <si>
    <t>74.2</t>
  </si>
  <si>
    <t>7.78</t>
  </si>
  <si>
    <t>13.1</t>
  </si>
  <si>
    <t>69.2</t>
  </si>
  <si>
    <t>7.27</t>
  </si>
  <si>
    <t>11.2</t>
  </si>
  <si>
    <t>3.3</t>
  </si>
  <si>
    <t>0.38</t>
  </si>
  <si>
    <t>8.8</t>
  </si>
  <si>
    <t>2.8</t>
  </si>
  <si>
    <t>0.32</t>
  </si>
  <si>
    <t>froid, gris et brouillard</t>
  </si>
  <si>
    <t>12H</t>
  </si>
  <si>
    <t>sonde enseignement OK</t>
  </si>
  <si>
    <t>Marina, Jo, Fanny</t>
  </si>
  <si>
    <t>Zone humide</t>
  </si>
  <si>
    <t>Entrée sur le pont</t>
  </si>
  <si>
    <t>Sortie du lac derrière le camping</t>
  </si>
  <si>
    <t>gris</t>
  </si>
  <si>
    <t>13H45</t>
  </si>
  <si>
    <t>Hermine, Jo et Marina</t>
  </si>
  <si>
    <t>5.8</t>
  </si>
  <si>
    <t>76.8</t>
  </si>
  <si>
    <t>9.61</t>
  </si>
  <si>
    <t>9.57</t>
  </si>
  <si>
    <t>76.2</t>
  </si>
  <si>
    <t>9.53</t>
  </si>
  <si>
    <t>75.8</t>
  </si>
  <si>
    <t>9.49</t>
  </si>
  <si>
    <t>75.7</t>
  </si>
  <si>
    <t>9.47</t>
  </si>
  <si>
    <t>75.4</t>
  </si>
  <si>
    <t>9.44</t>
  </si>
  <si>
    <t>75.3</t>
  </si>
  <si>
    <t>9.42</t>
  </si>
  <si>
    <t>75.2</t>
  </si>
  <si>
    <t>9.41</t>
  </si>
  <si>
    <t>9.39</t>
  </si>
  <si>
    <t>74.9</t>
  </si>
  <si>
    <t>74.8</t>
  </si>
  <si>
    <t>9?37</t>
  </si>
  <si>
    <t>74.7</t>
  </si>
  <si>
    <t>9.35</t>
  </si>
  <si>
    <t>74.5</t>
  </si>
  <si>
    <t>9.33</t>
  </si>
  <si>
    <t>74.4</t>
  </si>
  <si>
    <t>9.31</t>
  </si>
  <si>
    <t>Site</t>
  </si>
  <si>
    <t>Aydat</t>
  </si>
  <si>
    <t>Type</t>
  </si>
  <si>
    <t>Longitute</t>
  </si>
  <si>
    <t>2.9859</t>
  </si>
  <si>
    <t>Latitude</t>
  </si>
  <si>
    <t>45.6632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</si>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</sst>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charset val="1"/>
    </font>
    <font>
      <sz val="24"/>
      <color rgb="FF000000"/>
      <name val="Calibri"/>
      <charset val="1"/>
    </font>
    <font>
      <b/>
      <sz val="11"/>
      <color rgb="FF000000"/>
      <name val="Calibri"/>
      <charset val="1"/>
    </font>
    <font>
      <b/>
      <vertAlign val="subscript"/>
      <sz val="11"/>
      <color rgb="FF000000"/>
      <name val="Calibri"/>
      <charset val="1"/>
    </font>
    <font>
      <b/>
      <vertAlign val="superscript"/>
      <sz val="11"/>
      <color rgb="FF000000"/>
      <name val="Calibri"/>
      <charset val="1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0" fillId="0" borderId="0" xfId="0" applyAlignment="1">
      <alignment vertical="center"/>
    </xf>
    <xf numFmtId="0" fontId="2" fillId="0" borderId="0" xfId="0" applyFont="1"/>
    <xf numFmtId="0" fontId="6" fillId="2" borderId="10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20AA2-8BA5-41DA-ABAC-05C0342183EC}">
  <dimension ref="B1:C5"/>
  <sheetViews>
    <sheetView tabSelected="1" workbookViewId="0">
      <selection activeCell="C3" sqref="C3"/>
    </sheetView>
  </sheetViews>
  <sheetFormatPr baseColWidth="10" defaultRowHeight="14.5" x14ac:dyDescent="0.35"/>
  <cols>
    <col min="2" max="2" width="11.54296875" bestFit="1" customWidth="1"/>
    <col min="3" max="3" width="10.08984375" bestFit="1" customWidth="1"/>
  </cols>
  <sheetData>
    <row r="1" spans="2:3" ht="15" thickBot="1" x14ac:dyDescent="0.4"/>
    <row r="2" spans="2:3" ht="18.5" x14ac:dyDescent="0.45">
      <c r="B2" s="13" t="s">
        <v>258</v>
      </c>
      <c r="C2" s="16" t="s">
        <v>259</v>
      </c>
    </row>
    <row r="3" spans="2:3" ht="18.5" x14ac:dyDescent="0.45">
      <c r="B3" s="14" t="s">
        <v>260</v>
      </c>
      <c r="C3" s="17" t="s">
        <v>265</v>
      </c>
    </row>
    <row r="4" spans="2:3" ht="18.5" x14ac:dyDescent="0.45">
      <c r="B4" s="14" t="s">
        <v>261</v>
      </c>
      <c r="C4" s="17" t="s">
        <v>262</v>
      </c>
    </row>
    <row r="5" spans="2:3" ht="19" thickBot="1" x14ac:dyDescent="0.5">
      <c r="B5" s="15" t="s">
        <v>263</v>
      </c>
      <c r="C5" s="18" t="s">
        <v>264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zoomScaleNormal="100" workbookViewId="0">
      <selection activeCell="C34" sqref="C34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D3" t="s">
        <v>2</v>
      </c>
    </row>
    <row r="4" spans="1:6" x14ac:dyDescent="0.35">
      <c r="B4" t="s">
        <v>3</v>
      </c>
      <c r="D4" s="1">
        <v>43185</v>
      </c>
    </row>
    <row r="5" spans="1:6" x14ac:dyDescent="0.35">
      <c r="B5" t="s">
        <v>4</v>
      </c>
      <c r="C5">
        <v>12</v>
      </c>
    </row>
    <row r="6" spans="1:6" x14ac:dyDescent="0.35">
      <c r="B6" t="s">
        <v>5</v>
      </c>
      <c r="C6">
        <v>1.1000000000000001</v>
      </c>
      <c r="D6">
        <v>1.1000000000000001</v>
      </c>
    </row>
    <row r="7" spans="1:6" x14ac:dyDescent="0.35">
      <c r="B7" t="s">
        <v>6</v>
      </c>
      <c r="C7" t="s">
        <v>7</v>
      </c>
      <c r="D7">
        <f>2.5*D6</f>
        <v>2.75</v>
      </c>
    </row>
    <row r="8" spans="1:6" x14ac:dyDescent="0.35">
      <c r="B8" t="s">
        <v>8</v>
      </c>
    </row>
    <row r="9" spans="1:6" x14ac:dyDescent="0.35">
      <c r="B9" t="s">
        <v>9</v>
      </c>
      <c r="D9" t="s">
        <v>10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/>
      <c r="D12" s="7" t="s">
        <v>16</v>
      </c>
      <c r="E12" s="4" t="s">
        <v>16</v>
      </c>
    </row>
    <row r="13" spans="1:6" x14ac:dyDescent="0.35">
      <c r="B13" s="8">
        <v>0</v>
      </c>
      <c r="C13">
        <v>6</v>
      </c>
      <c r="D13">
        <v>122</v>
      </c>
      <c r="E13">
        <v>13.76</v>
      </c>
    </row>
    <row r="14" spans="1:6" x14ac:dyDescent="0.35">
      <c r="B14" s="8">
        <v>1</v>
      </c>
      <c r="C14" s="9">
        <v>6</v>
      </c>
      <c r="D14" s="10">
        <v>121.8</v>
      </c>
      <c r="E14" s="10">
        <v>13.75</v>
      </c>
    </row>
    <row r="15" spans="1:6" x14ac:dyDescent="0.35">
      <c r="B15" s="8">
        <v>2</v>
      </c>
      <c r="C15" s="10">
        <v>6</v>
      </c>
      <c r="D15" s="10">
        <v>122.8</v>
      </c>
      <c r="E15" s="10">
        <v>13.87</v>
      </c>
    </row>
    <row r="16" spans="1:6" x14ac:dyDescent="0.35">
      <c r="B16" s="8">
        <v>3</v>
      </c>
      <c r="C16" s="10">
        <v>6</v>
      </c>
      <c r="D16" s="10">
        <v>123.1</v>
      </c>
      <c r="E16" s="10">
        <v>13.88</v>
      </c>
    </row>
    <row r="17" spans="2:5" x14ac:dyDescent="0.35">
      <c r="B17" s="8">
        <v>4</v>
      </c>
      <c r="C17" s="10">
        <v>5.9</v>
      </c>
      <c r="D17" s="10">
        <v>122.6</v>
      </c>
      <c r="E17" s="10">
        <v>13.86</v>
      </c>
    </row>
    <row r="18" spans="2:5" x14ac:dyDescent="0.35">
      <c r="B18" s="8">
        <v>5</v>
      </c>
      <c r="C18" s="10">
        <v>5.8</v>
      </c>
      <c r="D18" s="10">
        <v>122.4</v>
      </c>
      <c r="E18" s="10">
        <v>13.88</v>
      </c>
    </row>
    <row r="19" spans="2:5" x14ac:dyDescent="0.35">
      <c r="B19" s="8">
        <v>6</v>
      </c>
      <c r="C19" s="10">
        <v>5.8</v>
      </c>
      <c r="D19" s="10">
        <v>122.1</v>
      </c>
      <c r="E19" s="10">
        <v>13.84</v>
      </c>
    </row>
    <row r="20" spans="2:5" x14ac:dyDescent="0.35">
      <c r="B20" s="8">
        <v>7</v>
      </c>
      <c r="C20" s="10">
        <v>5.8</v>
      </c>
      <c r="D20" s="10">
        <v>122.1</v>
      </c>
      <c r="E20" s="10">
        <v>13.84</v>
      </c>
    </row>
    <row r="21" spans="2:5" x14ac:dyDescent="0.35">
      <c r="B21" s="8">
        <v>8</v>
      </c>
      <c r="C21" s="10">
        <v>5.8</v>
      </c>
      <c r="D21" s="10">
        <v>121.8</v>
      </c>
      <c r="E21" s="10">
        <v>13.82</v>
      </c>
    </row>
    <row r="22" spans="2:5" x14ac:dyDescent="0.35">
      <c r="B22" s="8">
        <v>9</v>
      </c>
      <c r="C22" s="10">
        <v>5.9</v>
      </c>
      <c r="D22" s="10">
        <v>122.4</v>
      </c>
      <c r="E22" s="10">
        <v>13.84</v>
      </c>
    </row>
    <row r="23" spans="2:5" x14ac:dyDescent="0.35">
      <c r="B23" s="8">
        <v>10</v>
      </c>
      <c r="C23" s="10">
        <v>5.8</v>
      </c>
      <c r="D23" s="10">
        <v>121.9</v>
      </c>
      <c r="E23" s="10">
        <v>13.83</v>
      </c>
    </row>
    <row r="24" spans="2:5" x14ac:dyDescent="0.35">
      <c r="B24" s="8">
        <v>11</v>
      </c>
      <c r="C24" s="10">
        <v>5.9</v>
      </c>
      <c r="D24" s="10">
        <v>121.9</v>
      </c>
      <c r="E24" s="10">
        <v>13.78</v>
      </c>
    </row>
    <row r="25" spans="2:5" x14ac:dyDescent="0.35">
      <c r="B25" s="8">
        <v>12</v>
      </c>
      <c r="C25" s="10">
        <v>5.9</v>
      </c>
      <c r="D25" s="10">
        <v>122</v>
      </c>
      <c r="E25" s="10">
        <v>13.81</v>
      </c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zoomScaleNormal="100" workbookViewId="0">
      <selection activeCell="D5" sqref="D5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3" spans="1:7" x14ac:dyDescent="0.35">
      <c r="B3" t="s">
        <v>1</v>
      </c>
      <c r="D3" t="s">
        <v>17</v>
      </c>
    </row>
    <row r="4" spans="1:7" x14ac:dyDescent="0.35">
      <c r="B4" t="s">
        <v>3</v>
      </c>
      <c r="D4" s="1">
        <v>43217</v>
      </c>
    </row>
    <row r="5" spans="1:7" x14ac:dyDescent="0.35">
      <c r="B5" t="s">
        <v>4</v>
      </c>
      <c r="D5" t="s">
        <v>18</v>
      </c>
    </row>
    <row r="6" spans="1:7" x14ac:dyDescent="0.35">
      <c r="B6" t="s">
        <v>5</v>
      </c>
      <c r="D6" t="s">
        <v>19</v>
      </c>
    </row>
    <row r="7" spans="1:7" x14ac:dyDescent="0.35">
      <c r="B7" t="s">
        <v>6</v>
      </c>
      <c r="C7" t="s">
        <v>7</v>
      </c>
      <c r="D7">
        <f>1.5*2.5</f>
        <v>3.75</v>
      </c>
    </row>
    <row r="8" spans="1:7" x14ac:dyDescent="0.35">
      <c r="B8" t="s">
        <v>8</v>
      </c>
    </row>
    <row r="9" spans="1:7" x14ac:dyDescent="0.35">
      <c r="B9" t="s">
        <v>9</v>
      </c>
      <c r="D9" t="s">
        <v>20</v>
      </c>
    </row>
    <row r="11" spans="1:7" ht="17.5" x14ac:dyDescent="0.45">
      <c r="B11" s="2" t="s">
        <v>11</v>
      </c>
      <c r="C11" s="3" t="s">
        <v>12</v>
      </c>
      <c r="D11" s="4" t="s">
        <v>13</v>
      </c>
      <c r="E11" s="4" t="s">
        <v>14</v>
      </c>
      <c r="G11" s="11"/>
    </row>
    <row r="12" spans="1:7" x14ac:dyDescent="0.35">
      <c r="B12" s="5" t="s">
        <v>15</v>
      </c>
      <c r="C12" s="6" t="s">
        <v>21</v>
      </c>
      <c r="D12" s="7" t="s">
        <v>16</v>
      </c>
      <c r="E12" s="4" t="s">
        <v>16</v>
      </c>
    </row>
    <row r="13" spans="1:7" x14ac:dyDescent="0.35">
      <c r="B13" s="8">
        <v>0</v>
      </c>
      <c r="C13" s="9" t="s">
        <v>22</v>
      </c>
      <c r="D13" s="10" t="s">
        <v>23</v>
      </c>
      <c r="E13" s="10" t="s">
        <v>24</v>
      </c>
    </row>
    <row r="14" spans="1:7" x14ac:dyDescent="0.35">
      <c r="B14" s="8">
        <v>1</v>
      </c>
      <c r="C14" s="10" t="s">
        <v>25</v>
      </c>
      <c r="D14" s="10" t="s">
        <v>26</v>
      </c>
      <c r="E14" s="10" t="s">
        <v>27</v>
      </c>
    </row>
    <row r="15" spans="1:7" x14ac:dyDescent="0.35">
      <c r="B15" s="8">
        <v>2</v>
      </c>
      <c r="C15" s="10" t="s">
        <v>28</v>
      </c>
      <c r="D15" s="10" t="s">
        <v>29</v>
      </c>
      <c r="E15" s="10" t="s">
        <v>30</v>
      </c>
    </row>
    <row r="16" spans="1:7" x14ac:dyDescent="0.35">
      <c r="B16" s="8">
        <v>3</v>
      </c>
      <c r="C16" s="10" t="s">
        <v>31</v>
      </c>
      <c r="D16" s="10" t="s">
        <v>32</v>
      </c>
      <c r="E16" s="10" t="s">
        <v>33</v>
      </c>
    </row>
    <row r="17" spans="2:5" x14ac:dyDescent="0.35">
      <c r="B17" s="8">
        <v>4</v>
      </c>
      <c r="C17" s="10" t="s">
        <v>34</v>
      </c>
      <c r="D17" s="10" t="s">
        <v>35</v>
      </c>
      <c r="E17" s="10" t="s">
        <v>36</v>
      </c>
    </row>
    <row r="18" spans="2:5" x14ac:dyDescent="0.35">
      <c r="B18" s="8">
        <v>5</v>
      </c>
      <c r="C18" s="10">
        <v>9</v>
      </c>
      <c r="D18" s="10" t="s">
        <v>37</v>
      </c>
      <c r="E18" s="10" t="s">
        <v>38</v>
      </c>
    </row>
    <row r="19" spans="2:5" x14ac:dyDescent="0.35">
      <c r="B19" s="8">
        <v>6</v>
      </c>
      <c r="C19" s="10" t="s">
        <v>39</v>
      </c>
      <c r="D19" s="10" t="s">
        <v>40</v>
      </c>
      <c r="E19" s="10" t="s">
        <v>41</v>
      </c>
    </row>
    <row r="20" spans="2:5" x14ac:dyDescent="0.35">
      <c r="B20" s="8">
        <v>7</v>
      </c>
      <c r="C20" s="10" t="s">
        <v>42</v>
      </c>
      <c r="D20" s="10" t="s">
        <v>43</v>
      </c>
      <c r="E20" s="10" t="s">
        <v>44</v>
      </c>
    </row>
    <row r="21" spans="2:5" x14ac:dyDescent="0.35">
      <c r="B21" s="8">
        <v>8</v>
      </c>
      <c r="C21" s="10" t="s">
        <v>45</v>
      </c>
      <c r="D21" s="10" t="s">
        <v>46</v>
      </c>
      <c r="E21" s="10" t="s">
        <v>47</v>
      </c>
    </row>
    <row r="22" spans="2:5" x14ac:dyDescent="0.35">
      <c r="B22" s="8">
        <v>9</v>
      </c>
      <c r="C22" s="10" t="s">
        <v>48</v>
      </c>
      <c r="D22" s="10" t="s">
        <v>49</v>
      </c>
      <c r="E22" s="10" t="s">
        <v>50</v>
      </c>
    </row>
    <row r="23" spans="2:5" x14ac:dyDescent="0.35">
      <c r="B23" s="8">
        <v>10</v>
      </c>
      <c r="C23" s="10" t="s">
        <v>51</v>
      </c>
      <c r="D23" s="10" t="s">
        <v>52</v>
      </c>
      <c r="E23" s="10" t="s">
        <v>53</v>
      </c>
    </row>
    <row r="24" spans="2:5" x14ac:dyDescent="0.35">
      <c r="B24" s="8">
        <v>11</v>
      </c>
      <c r="C24" s="10" t="s">
        <v>54</v>
      </c>
      <c r="D24" s="10" t="s">
        <v>55</v>
      </c>
      <c r="E24" s="10" t="s">
        <v>56</v>
      </c>
    </row>
    <row r="25" spans="2:5" x14ac:dyDescent="0.35">
      <c r="B25" s="8">
        <v>12</v>
      </c>
      <c r="C25" s="10">
        <v>7</v>
      </c>
      <c r="D25" s="10" t="s">
        <v>57</v>
      </c>
      <c r="E25" s="10" t="s">
        <v>58</v>
      </c>
    </row>
    <row r="26" spans="2:5" x14ac:dyDescent="0.35">
      <c r="B26" s="8">
        <v>13</v>
      </c>
      <c r="C26" s="10">
        <v>7</v>
      </c>
      <c r="D26" s="10" t="s">
        <v>59</v>
      </c>
      <c r="E26" s="10" t="s">
        <v>60</v>
      </c>
    </row>
    <row r="27" spans="2:5" x14ac:dyDescent="0.35">
      <c r="B27" s="8">
        <v>14</v>
      </c>
      <c r="C27" s="10" t="s">
        <v>61</v>
      </c>
      <c r="D27" s="10" t="s">
        <v>62</v>
      </c>
      <c r="E27" s="10"/>
    </row>
    <row r="28" spans="2:5" x14ac:dyDescent="0.35">
      <c r="B28" s="8">
        <v>15</v>
      </c>
      <c r="C28" s="10" t="s">
        <v>61</v>
      </c>
      <c r="D28" s="10" t="s">
        <v>63</v>
      </c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"/>
  <sheetViews>
    <sheetView zoomScaleNormal="100" workbookViewId="0">
      <selection activeCell="E12" sqref="E12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</row>
    <row r="4" spans="1:6" x14ac:dyDescent="0.35">
      <c r="B4" t="s">
        <v>3</v>
      </c>
      <c r="C4" s="1">
        <v>43242</v>
      </c>
    </row>
    <row r="5" spans="1:6" x14ac:dyDescent="0.35">
      <c r="B5" t="s">
        <v>4</v>
      </c>
    </row>
    <row r="6" spans="1:6" x14ac:dyDescent="0.35">
      <c r="B6" t="s">
        <v>5</v>
      </c>
    </row>
    <row r="7" spans="1:6" x14ac:dyDescent="0.35">
      <c r="B7" t="s">
        <v>6</v>
      </c>
      <c r="C7" t="s">
        <v>7</v>
      </c>
    </row>
    <row r="8" spans="1:6" x14ac:dyDescent="0.35">
      <c r="B8" t="s">
        <v>8</v>
      </c>
    </row>
    <row r="9" spans="1:6" x14ac:dyDescent="0.35">
      <c r="B9" t="s">
        <v>9</v>
      </c>
      <c r="C9" t="s">
        <v>64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/>
      <c r="D12" s="7" t="s">
        <v>16</v>
      </c>
      <c r="E12" s="4" t="s">
        <v>16</v>
      </c>
    </row>
    <row r="13" spans="1:6" x14ac:dyDescent="0.35">
      <c r="B13" s="8">
        <v>0</v>
      </c>
      <c r="C13" s="9">
        <v>17</v>
      </c>
      <c r="D13" s="10" t="s">
        <v>65</v>
      </c>
      <c r="E13" s="10" t="s">
        <v>66</v>
      </c>
    </row>
    <row r="14" spans="1:6" x14ac:dyDescent="0.35">
      <c r="B14" s="8">
        <v>1</v>
      </c>
      <c r="C14" s="10" t="s">
        <v>67</v>
      </c>
      <c r="D14" s="10" t="s">
        <v>68</v>
      </c>
      <c r="E14" s="10" t="s">
        <v>69</v>
      </c>
    </row>
    <row r="15" spans="1:6" x14ac:dyDescent="0.35">
      <c r="B15" s="8">
        <v>2</v>
      </c>
      <c r="C15" s="10">
        <v>16</v>
      </c>
      <c r="D15" s="10" t="s">
        <v>70</v>
      </c>
      <c r="E15" s="10" t="s">
        <v>71</v>
      </c>
    </row>
    <row r="16" spans="1:6" x14ac:dyDescent="0.35">
      <c r="B16" s="8">
        <v>3</v>
      </c>
      <c r="C16" s="10" t="s">
        <v>72</v>
      </c>
      <c r="D16" s="10" t="s">
        <v>73</v>
      </c>
      <c r="E16" s="10" t="s">
        <v>74</v>
      </c>
    </row>
    <row r="17" spans="2:5" x14ac:dyDescent="0.35">
      <c r="B17" s="8">
        <v>4</v>
      </c>
      <c r="C17" s="10" t="s">
        <v>75</v>
      </c>
      <c r="D17" s="10" t="s">
        <v>76</v>
      </c>
      <c r="E17" s="10" t="s">
        <v>77</v>
      </c>
    </row>
    <row r="18" spans="2:5" x14ac:dyDescent="0.35">
      <c r="B18" s="8">
        <v>5</v>
      </c>
      <c r="C18" s="10" t="s">
        <v>31</v>
      </c>
      <c r="D18" s="10" t="s">
        <v>78</v>
      </c>
      <c r="E18" s="10" t="s">
        <v>79</v>
      </c>
    </row>
    <row r="19" spans="2:5" x14ac:dyDescent="0.35">
      <c r="B19" s="8">
        <v>6</v>
      </c>
      <c r="C19" s="10" t="s">
        <v>80</v>
      </c>
      <c r="D19" s="10">
        <v>85</v>
      </c>
      <c r="E19" s="10" t="s">
        <v>81</v>
      </c>
    </row>
    <row r="20" spans="2:5" x14ac:dyDescent="0.35">
      <c r="B20" s="8">
        <v>7</v>
      </c>
      <c r="C20" s="10" t="s">
        <v>82</v>
      </c>
      <c r="D20" s="10" t="s">
        <v>83</v>
      </c>
      <c r="E20" s="10" t="s">
        <v>84</v>
      </c>
    </row>
    <row r="21" spans="2:5" x14ac:dyDescent="0.35">
      <c r="B21" s="8">
        <v>8</v>
      </c>
      <c r="C21" s="10" t="s">
        <v>85</v>
      </c>
      <c r="D21" s="10" t="s">
        <v>86</v>
      </c>
      <c r="E21" s="10" t="s">
        <v>87</v>
      </c>
    </row>
    <row r="22" spans="2:5" x14ac:dyDescent="0.35">
      <c r="B22" s="8">
        <v>9</v>
      </c>
      <c r="C22" s="10" t="s">
        <v>88</v>
      </c>
      <c r="D22" s="10" t="s">
        <v>89</v>
      </c>
      <c r="E22" s="10" t="s">
        <v>90</v>
      </c>
    </row>
    <row r="23" spans="2:5" x14ac:dyDescent="0.35">
      <c r="B23" s="8">
        <v>10</v>
      </c>
      <c r="C23" s="10" t="s">
        <v>42</v>
      </c>
      <c r="D23" s="10" t="s">
        <v>91</v>
      </c>
      <c r="E23" s="10" t="s">
        <v>92</v>
      </c>
    </row>
    <row r="24" spans="2:5" x14ac:dyDescent="0.35">
      <c r="B24" s="8">
        <v>11</v>
      </c>
      <c r="C24" s="10" t="s">
        <v>93</v>
      </c>
      <c r="D24" s="10">
        <v>45</v>
      </c>
      <c r="E24" s="10" t="s">
        <v>94</v>
      </c>
    </row>
    <row r="25" spans="2:5" x14ac:dyDescent="0.35">
      <c r="B25" s="8">
        <v>12</v>
      </c>
      <c r="C25" s="10" t="s">
        <v>95</v>
      </c>
      <c r="D25" s="10" t="s">
        <v>96</v>
      </c>
      <c r="E25" s="10" t="s">
        <v>19</v>
      </c>
    </row>
    <row r="26" spans="2:5" x14ac:dyDescent="0.35">
      <c r="B26" s="8">
        <v>13</v>
      </c>
      <c r="C26" s="10" t="s">
        <v>95</v>
      </c>
      <c r="D26" s="10" t="s">
        <v>88</v>
      </c>
      <c r="E26" s="10" t="s">
        <v>97</v>
      </c>
    </row>
    <row r="27" spans="2:5" x14ac:dyDescent="0.35">
      <c r="B27" s="8">
        <v>14</v>
      </c>
      <c r="C27" s="10" t="s">
        <v>95</v>
      </c>
      <c r="D27" s="10" t="s">
        <v>48</v>
      </c>
      <c r="E27" s="10" t="s">
        <v>98</v>
      </c>
    </row>
    <row r="28" spans="2:5" x14ac:dyDescent="0.35">
      <c r="B28" s="8">
        <v>15</v>
      </c>
      <c r="C28" s="10" t="s">
        <v>95</v>
      </c>
      <c r="D28" s="10" t="s">
        <v>54</v>
      </c>
      <c r="E28" s="10" t="s">
        <v>99</v>
      </c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zoomScaleNormal="100" workbookViewId="0">
      <selection activeCell="C33" sqref="C33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100</v>
      </c>
    </row>
    <row r="4" spans="1:6" x14ac:dyDescent="0.35">
      <c r="B4" t="s">
        <v>3</v>
      </c>
      <c r="C4" s="1">
        <v>43276</v>
      </c>
    </row>
    <row r="5" spans="1:6" x14ac:dyDescent="0.35">
      <c r="B5" t="s">
        <v>4</v>
      </c>
    </row>
    <row r="6" spans="1:6" x14ac:dyDescent="0.35">
      <c r="B6" t="s">
        <v>5</v>
      </c>
      <c r="C6">
        <v>2.5</v>
      </c>
    </row>
    <row r="7" spans="1:6" x14ac:dyDescent="0.35">
      <c r="B7" t="s">
        <v>6</v>
      </c>
      <c r="C7" t="s">
        <v>7</v>
      </c>
      <c r="D7">
        <f>C6*2.5</f>
        <v>6.25</v>
      </c>
    </row>
    <row r="8" spans="1:6" x14ac:dyDescent="0.35">
      <c r="B8" t="s">
        <v>8</v>
      </c>
    </row>
    <row r="9" spans="1:6" x14ac:dyDescent="0.35">
      <c r="B9" t="s">
        <v>9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 t="s">
        <v>101</v>
      </c>
      <c r="D12" s="7" t="s">
        <v>16</v>
      </c>
      <c r="E12" s="4" t="s">
        <v>16</v>
      </c>
    </row>
    <row r="13" spans="1:6" x14ac:dyDescent="0.35">
      <c r="B13" s="8">
        <v>0</v>
      </c>
      <c r="C13" s="9" t="s">
        <v>102</v>
      </c>
      <c r="D13" s="10" t="s">
        <v>103</v>
      </c>
      <c r="E13" s="10" t="s">
        <v>104</v>
      </c>
    </row>
    <row r="14" spans="1:6" x14ac:dyDescent="0.35">
      <c r="B14" s="8">
        <v>1</v>
      </c>
      <c r="C14" s="10" t="s">
        <v>105</v>
      </c>
      <c r="D14" s="10" t="s">
        <v>106</v>
      </c>
      <c r="E14" s="10" t="s">
        <v>107</v>
      </c>
    </row>
    <row r="15" spans="1:6" x14ac:dyDescent="0.35">
      <c r="B15" s="8">
        <v>2</v>
      </c>
      <c r="C15" s="10" t="s">
        <v>108</v>
      </c>
      <c r="D15" s="10" t="s">
        <v>109</v>
      </c>
      <c r="E15" s="10" t="s">
        <v>110</v>
      </c>
    </row>
    <row r="16" spans="1:6" x14ac:dyDescent="0.35">
      <c r="B16" s="8">
        <v>3</v>
      </c>
      <c r="C16" s="10" t="s">
        <v>111</v>
      </c>
      <c r="D16" s="10" t="s">
        <v>112</v>
      </c>
      <c r="E16" s="10" t="s">
        <v>110</v>
      </c>
    </row>
    <row r="17" spans="2:5" x14ac:dyDescent="0.35">
      <c r="B17" s="8">
        <v>4</v>
      </c>
      <c r="C17" s="10" t="s">
        <v>28</v>
      </c>
      <c r="D17" s="10" t="s">
        <v>113</v>
      </c>
      <c r="E17" s="10" t="s">
        <v>114</v>
      </c>
    </row>
    <row r="18" spans="2:5" x14ac:dyDescent="0.35">
      <c r="B18" s="8">
        <v>5</v>
      </c>
      <c r="C18" s="10" t="s">
        <v>115</v>
      </c>
      <c r="D18" s="10" t="s">
        <v>116</v>
      </c>
      <c r="E18" s="10" t="s">
        <v>117</v>
      </c>
    </row>
    <row r="19" spans="2:5" x14ac:dyDescent="0.35">
      <c r="B19" s="8">
        <v>6</v>
      </c>
      <c r="C19" s="10" t="s">
        <v>118</v>
      </c>
      <c r="D19" s="10" t="s">
        <v>119</v>
      </c>
      <c r="E19" s="10" t="s">
        <v>120</v>
      </c>
    </row>
    <row r="20" spans="2:5" x14ac:dyDescent="0.35">
      <c r="B20" s="8">
        <v>7</v>
      </c>
      <c r="C20" s="10" t="s">
        <v>121</v>
      </c>
      <c r="D20" s="10" t="s">
        <v>122</v>
      </c>
      <c r="E20" s="10" t="s">
        <v>123</v>
      </c>
    </row>
    <row r="21" spans="2:5" x14ac:dyDescent="0.35">
      <c r="B21" s="8">
        <v>8</v>
      </c>
      <c r="C21" s="10"/>
      <c r="D21" s="10"/>
      <c r="E21" s="10"/>
    </row>
    <row r="22" spans="2:5" x14ac:dyDescent="0.35">
      <c r="B22" s="8">
        <v>9</v>
      </c>
      <c r="C22" s="10"/>
      <c r="D22" s="10"/>
      <c r="E22" s="10"/>
    </row>
    <row r="23" spans="2:5" x14ac:dyDescent="0.35">
      <c r="B23" s="8">
        <v>10</v>
      </c>
      <c r="C23" s="10"/>
      <c r="D23" s="10"/>
      <c r="E23" s="10"/>
    </row>
    <row r="24" spans="2:5" x14ac:dyDescent="0.35">
      <c r="B24" s="8">
        <v>11</v>
      </c>
      <c r="C24" s="10"/>
      <c r="D24" s="10"/>
      <c r="E24" s="10"/>
    </row>
    <row r="25" spans="2:5" x14ac:dyDescent="0.35">
      <c r="B25" s="8">
        <v>12</v>
      </c>
      <c r="C25" s="10"/>
      <c r="D25" s="10"/>
      <c r="E25" s="10"/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zoomScaleNormal="100" workbookViewId="0">
      <selection activeCell="C37" sqref="C37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124</v>
      </c>
    </row>
    <row r="4" spans="1:6" x14ac:dyDescent="0.35">
      <c r="B4" t="s">
        <v>3</v>
      </c>
      <c r="C4" s="1">
        <v>43304</v>
      </c>
    </row>
    <row r="5" spans="1:6" x14ac:dyDescent="0.35">
      <c r="B5" t="s">
        <v>4</v>
      </c>
      <c r="C5" t="s">
        <v>125</v>
      </c>
    </row>
    <row r="6" spans="1:6" x14ac:dyDescent="0.35">
      <c r="B6" t="s">
        <v>5</v>
      </c>
      <c r="C6">
        <v>2.6</v>
      </c>
    </row>
    <row r="7" spans="1:6" x14ac:dyDescent="0.35">
      <c r="B7" t="s">
        <v>6</v>
      </c>
      <c r="C7" t="s">
        <v>7</v>
      </c>
      <c r="D7">
        <f>2.5*C6</f>
        <v>6.5</v>
      </c>
    </row>
    <row r="8" spans="1:6" x14ac:dyDescent="0.35">
      <c r="B8" t="s">
        <v>8</v>
      </c>
    </row>
    <row r="9" spans="1:6" x14ac:dyDescent="0.35">
      <c r="B9" t="s">
        <v>9</v>
      </c>
      <c r="C9" t="s">
        <v>126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/>
      <c r="D12" s="7" t="s">
        <v>16</v>
      </c>
      <c r="E12" s="4" t="s">
        <v>16</v>
      </c>
    </row>
    <row r="13" spans="1:6" x14ac:dyDescent="0.35">
      <c r="B13" s="8">
        <v>0</v>
      </c>
      <c r="C13" s="9" t="s">
        <v>127</v>
      </c>
      <c r="D13" s="10" t="s">
        <v>128</v>
      </c>
      <c r="E13" s="10" t="s">
        <v>129</v>
      </c>
    </row>
    <row r="14" spans="1:6" x14ac:dyDescent="0.35">
      <c r="B14" s="8">
        <v>1</v>
      </c>
      <c r="C14" s="10" t="s">
        <v>130</v>
      </c>
      <c r="D14" s="10" t="s">
        <v>131</v>
      </c>
      <c r="E14" s="10" t="s">
        <v>132</v>
      </c>
    </row>
    <row r="15" spans="1:6" x14ac:dyDescent="0.35">
      <c r="B15" s="8">
        <v>2</v>
      </c>
      <c r="C15" s="10" t="s">
        <v>133</v>
      </c>
      <c r="D15" s="10" t="s">
        <v>134</v>
      </c>
      <c r="E15" s="10" t="s">
        <v>135</v>
      </c>
    </row>
    <row r="16" spans="1:6" x14ac:dyDescent="0.35">
      <c r="B16" s="8">
        <v>3</v>
      </c>
      <c r="C16" s="10" t="s">
        <v>136</v>
      </c>
      <c r="D16" s="10" t="s">
        <v>137</v>
      </c>
      <c r="E16" s="10" t="s">
        <v>138</v>
      </c>
    </row>
    <row r="17" spans="2:5" x14ac:dyDescent="0.35">
      <c r="B17" s="8">
        <v>4</v>
      </c>
      <c r="C17" s="10" t="s">
        <v>139</v>
      </c>
      <c r="D17" s="10" t="s">
        <v>140</v>
      </c>
      <c r="E17" s="10" t="s">
        <v>141</v>
      </c>
    </row>
    <row r="18" spans="2:5" x14ac:dyDescent="0.35">
      <c r="B18" s="8">
        <v>5</v>
      </c>
      <c r="C18" s="10" t="s">
        <v>142</v>
      </c>
      <c r="D18" s="10" t="s">
        <v>143</v>
      </c>
      <c r="E18" s="10" t="s">
        <v>144</v>
      </c>
    </row>
    <row r="19" spans="2:5" x14ac:dyDescent="0.35">
      <c r="B19" s="8">
        <v>6</v>
      </c>
      <c r="C19" s="10" t="s">
        <v>145</v>
      </c>
      <c r="D19" s="10" t="s">
        <v>146</v>
      </c>
      <c r="E19" s="10" t="s">
        <v>147</v>
      </c>
    </row>
    <row r="20" spans="2:5" x14ac:dyDescent="0.35">
      <c r="B20" s="8">
        <v>7</v>
      </c>
      <c r="C20" s="10" t="s">
        <v>82</v>
      </c>
      <c r="D20" s="10" t="s">
        <v>148</v>
      </c>
      <c r="E20" s="10" t="s">
        <v>149</v>
      </c>
    </row>
    <row r="21" spans="2:5" x14ac:dyDescent="0.35">
      <c r="B21" s="8">
        <v>8</v>
      </c>
      <c r="C21" s="10" t="s">
        <v>150</v>
      </c>
      <c r="D21" s="10" t="s">
        <v>151</v>
      </c>
      <c r="E21" s="10" t="s">
        <v>152</v>
      </c>
    </row>
    <row r="22" spans="2:5" x14ac:dyDescent="0.35">
      <c r="B22" s="8">
        <v>9</v>
      </c>
      <c r="C22" s="10" t="s">
        <v>153</v>
      </c>
      <c r="D22" s="10" t="s">
        <v>154</v>
      </c>
      <c r="E22" s="10" t="s">
        <v>155</v>
      </c>
    </row>
    <row r="23" spans="2:5" x14ac:dyDescent="0.35">
      <c r="B23" s="8">
        <v>10</v>
      </c>
      <c r="C23" s="10" t="s">
        <v>156</v>
      </c>
      <c r="D23" s="10" t="s">
        <v>157</v>
      </c>
      <c r="E23" s="10" t="s">
        <v>158</v>
      </c>
    </row>
    <row r="24" spans="2:5" x14ac:dyDescent="0.35">
      <c r="B24" s="8">
        <v>11</v>
      </c>
      <c r="C24" s="10" t="s">
        <v>42</v>
      </c>
      <c r="D24" s="10" t="s">
        <v>159</v>
      </c>
      <c r="E24" s="10" t="s">
        <v>160</v>
      </c>
    </row>
    <row r="25" spans="2:5" x14ac:dyDescent="0.35">
      <c r="B25" s="8">
        <v>12</v>
      </c>
      <c r="C25" s="10"/>
      <c r="D25" s="10"/>
      <c r="E25" s="10"/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zoomScaleNormal="100" workbookViewId="0">
      <selection activeCell="K26" sqref="K26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124</v>
      </c>
    </row>
    <row r="4" spans="1:6" x14ac:dyDescent="0.35">
      <c r="B4" t="s">
        <v>3</v>
      </c>
      <c r="C4" s="1">
        <v>43339</v>
      </c>
    </row>
    <row r="5" spans="1:6" x14ac:dyDescent="0.35">
      <c r="B5" t="s">
        <v>4</v>
      </c>
      <c r="C5" t="s">
        <v>125</v>
      </c>
    </row>
    <row r="6" spans="1:6" x14ac:dyDescent="0.35">
      <c r="B6" t="s">
        <v>5</v>
      </c>
      <c r="C6">
        <v>1.8</v>
      </c>
    </row>
    <row r="7" spans="1:6" x14ac:dyDescent="0.35">
      <c r="B7" t="s">
        <v>6</v>
      </c>
      <c r="C7" t="s">
        <v>7</v>
      </c>
      <c r="D7">
        <f>2.5*C6</f>
        <v>4.5</v>
      </c>
    </row>
    <row r="8" spans="1:6" x14ac:dyDescent="0.35">
      <c r="B8" t="s">
        <v>8</v>
      </c>
    </row>
    <row r="9" spans="1:6" x14ac:dyDescent="0.35">
      <c r="B9" t="s">
        <v>9</v>
      </c>
      <c r="C9" t="s">
        <v>161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>
        <v>24</v>
      </c>
      <c r="D12" s="7" t="s">
        <v>16</v>
      </c>
      <c r="E12" s="4" t="s">
        <v>16</v>
      </c>
    </row>
    <row r="13" spans="1:6" x14ac:dyDescent="0.35">
      <c r="B13" s="8">
        <v>0</v>
      </c>
      <c r="C13" s="9" t="s">
        <v>162</v>
      </c>
      <c r="D13" s="10" t="s">
        <v>163</v>
      </c>
      <c r="E13" s="10" t="s">
        <v>164</v>
      </c>
    </row>
    <row r="14" spans="1:6" x14ac:dyDescent="0.35">
      <c r="B14" s="8">
        <v>1</v>
      </c>
      <c r="C14" s="10" t="s">
        <v>165</v>
      </c>
      <c r="D14" s="10" t="s">
        <v>166</v>
      </c>
      <c r="E14" s="10" t="s">
        <v>167</v>
      </c>
    </row>
    <row r="15" spans="1:6" x14ac:dyDescent="0.35">
      <c r="B15" s="8">
        <v>2</v>
      </c>
      <c r="C15" s="10" t="s">
        <v>105</v>
      </c>
      <c r="D15" s="10" t="s">
        <v>168</v>
      </c>
      <c r="E15" s="10" t="s">
        <v>104</v>
      </c>
    </row>
    <row r="16" spans="1:6" x14ac:dyDescent="0.35">
      <c r="B16" s="8">
        <v>3</v>
      </c>
      <c r="C16" s="10" t="s">
        <v>169</v>
      </c>
      <c r="D16" s="10" t="s">
        <v>170</v>
      </c>
      <c r="E16" s="10" t="s">
        <v>171</v>
      </c>
    </row>
    <row r="17" spans="2:5" x14ac:dyDescent="0.35">
      <c r="B17" s="8">
        <v>4</v>
      </c>
      <c r="C17" s="10" t="s">
        <v>172</v>
      </c>
      <c r="D17" s="10" t="s">
        <v>173</v>
      </c>
      <c r="E17" s="10" t="s">
        <v>174</v>
      </c>
    </row>
    <row r="18" spans="2:5" x14ac:dyDescent="0.35">
      <c r="B18" s="8">
        <v>5</v>
      </c>
      <c r="C18" s="10" t="s">
        <v>175</v>
      </c>
      <c r="D18" s="10" t="s">
        <v>176</v>
      </c>
      <c r="E18" s="10" t="s">
        <v>177</v>
      </c>
    </row>
    <row r="19" spans="2:5" x14ac:dyDescent="0.35">
      <c r="B19" s="8">
        <v>6</v>
      </c>
      <c r="C19" s="10" t="s">
        <v>178</v>
      </c>
      <c r="D19" s="10" t="s">
        <v>179</v>
      </c>
      <c r="E19" s="10" t="s">
        <v>180</v>
      </c>
    </row>
    <row r="20" spans="2:5" x14ac:dyDescent="0.35">
      <c r="B20" s="8">
        <v>7</v>
      </c>
      <c r="C20" s="10" t="s">
        <v>34</v>
      </c>
      <c r="D20" s="10" t="s">
        <v>66</v>
      </c>
      <c r="E20" s="10" t="s">
        <v>181</v>
      </c>
    </row>
    <row r="21" spans="2:5" x14ac:dyDescent="0.35">
      <c r="B21" s="8">
        <v>8</v>
      </c>
      <c r="C21" s="10" t="s">
        <v>182</v>
      </c>
      <c r="D21" s="10" t="s">
        <v>183</v>
      </c>
      <c r="E21" s="10" t="s">
        <v>184</v>
      </c>
    </row>
    <row r="22" spans="2:5" x14ac:dyDescent="0.35">
      <c r="B22" s="8">
        <v>9</v>
      </c>
      <c r="C22" s="10" t="s">
        <v>185</v>
      </c>
      <c r="D22" s="10" t="s">
        <v>88</v>
      </c>
      <c r="E22" s="10" t="s">
        <v>186</v>
      </c>
    </row>
    <row r="23" spans="2:5" x14ac:dyDescent="0.35">
      <c r="B23" s="8">
        <v>10</v>
      </c>
      <c r="C23" s="10" t="s">
        <v>85</v>
      </c>
      <c r="D23" s="10" t="s">
        <v>45</v>
      </c>
      <c r="E23" s="10" t="s">
        <v>187</v>
      </c>
    </row>
    <row r="24" spans="2:5" x14ac:dyDescent="0.35">
      <c r="B24" s="8">
        <v>11</v>
      </c>
      <c r="C24" s="10" t="s">
        <v>188</v>
      </c>
      <c r="D24" s="10" t="s">
        <v>189</v>
      </c>
      <c r="E24" s="10" t="s">
        <v>190</v>
      </c>
    </row>
    <row r="25" spans="2:5" x14ac:dyDescent="0.35">
      <c r="B25" s="8">
        <v>12</v>
      </c>
      <c r="C25" s="10"/>
      <c r="D25" s="10"/>
      <c r="E25" s="10"/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zoomScaleNormal="100" workbookViewId="0">
      <selection activeCell="G11" sqref="G11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191</v>
      </c>
    </row>
    <row r="4" spans="1:6" x14ac:dyDescent="0.35">
      <c r="B4" t="s">
        <v>3</v>
      </c>
      <c r="C4" s="1">
        <v>43367</v>
      </c>
    </row>
    <row r="5" spans="1:6" x14ac:dyDescent="0.35">
      <c r="B5" t="s">
        <v>4</v>
      </c>
      <c r="C5" t="s">
        <v>125</v>
      </c>
    </row>
    <row r="6" spans="1:6" x14ac:dyDescent="0.35">
      <c r="B6" t="s">
        <v>5</v>
      </c>
      <c r="C6">
        <v>1</v>
      </c>
    </row>
    <row r="7" spans="1:6" x14ac:dyDescent="0.35">
      <c r="B7" t="s">
        <v>6</v>
      </c>
      <c r="C7" t="s">
        <v>7</v>
      </c>
      <c r="D7">
        <f>C6*2.5</f>
        <v>2.5</v>
      </c>
    </row>
    <row r="8" spans="1:6" x14ac:dyDescent="0.35">
      <c r="B8" t="s">
        <v>8</v>
      </c>
      <c r="C8" t="s">
        <v>192</v>
      </c>
    </row>
    <row r="9" spans="1:6" x14ac:dyDescent="0.35">
      <c r="B9" t="s">
        <v>9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/>
      <c r="D12" s="7" t="s">
        <v>16</v>
      </c>
      <c r="E12" s="4" t="s">
        <v>16</v>
      </c>
    </row>
    <row r="13" spans="1:6" x14ac:dyDescent="0.35">
      <c r="B13" s="8">
        <v>0</v>
      </c>
      <c r="C13" s="9"/>
      <c r="D13" s="10"/>
      <c r="E13" s="10"/>
    </row>
    <row r="14" spans="1:6" x14ac:dyDescent="0.35">
      <c r="B14" s="8">
        <v>1</v>
      </c>
      <c r="C14" s="10"/>
      <c r="D14" s="10"/>
      <c r="E14" s="10"/>
    </row>
    <row r="15" spans="1:6" x14ac:dyDescent="0.35">
      <c r="B15" s="8">
        <v>2</v>
      </c>
      <c r="C15" s="10"/>
      <c r="D15" s="10"/>
      <c r="E15" s="10"/>
    </row>
    <row r="16" spans="1:6" x14ac:dyDescent="0.35">
      <c r="B16" s="8">
        <v>3</v>
      </c>
      <c r="C16" s="10"/>
      <c r="D16" s="10"/>
      <c r="E16" s="10"/>
    </row>
    <row r="17" spans="2:5" x14ac:dyDescent="0.35">
      <c r="B17" s="8">
        <v>4</v>
      </c>
      <c r="C17" s="10"/>
      <c r="D17" s="10"/>
      <c r="E17" s="10"/>
    </row>
    <row r="18" spans="2:5" x14ac:dyDescent="0.35">
      <c r="B18" s="8">
        <v>5</v>
      </c>
      <c r="C18" s="10"/>
      <c r="D18" s="10"/>
      <c r="E18" s="10"/>
    </row>
    <row r="19" spans="2:5" x14ac:dyDescent="0.35">
      <c r="B19" s="8">
        <v>6</v>
      </c>
      <c r="C19" s="10"/>
      <c r="D19" s="10"/>
      <c r="E19" s="10"/>
    </row>
    <row r="20" spans="2:5" x14ac:dyDescent="0.35">
      <c r="B20" s="8">
        <v>7</v>
      </c>
      <c r="C20" s="10"/>
      <c r="D20" s="10"/>
      <c r="E20" s="10"/>
    </row>
    <row r="21" spans="2:5" x14ac:dyDescent="0.35">
      <c r="B21" s="8">
        <v>8</v>
      </c>
      <c r="C21" s="10"/>
      <c r="D21" s="10"/>
      <c r="E21" s="10"/>
    </row>
    <row r="22" spans="2:5" x14ac:dyDescent="0.35">
      <c r="B22" s="8">
        <v>9</v>
      </c>
      <c r="C22" s="10"/>
      <c r="D22" s="10"/>
      <c r="E22" s="10"/>
    </row>
    <row r="23" spans="2:5" x14ac:dyDescent="0.35">
      <c r="B23" s="8">
        <v>10</v>
      </c>
      <c r="C23" s="10"/>
      <c r="D23" s="10"/>
      <c r="E23" s="10"/>
    </row>
    <row r="24" spans="2:5" x14ac:dyDescent="0.35">
      <c r="B24" s="8">
        <v>11</v>
      </c>
      <c r="C24" s="10"/>
      <c r="D24" s="10"/>
      <c r="E24" s="10"/>
    </row>
    <row r="25" spans="2:5" x14ac:dyDescent="0.35">
      <c r="B25" s="8">
        <v>12</v>
      </c>
      <c r="C25" s="10"/>
      <c r="D25" s="10"/>
      <c r="E25" s="10"/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zoomScaleNormal="100" workbookViewId="0">
      <selection activeCell="C26" sqref="C26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124</v>
      </c>
    </row>
    <row r="4" spans="1:6" x14ac:dyDescent="0.35">
      <c r="B4" t="s">
        <v>3</v>
      </c>
      <c r="C4" s="1">
        <v>43395</v>
      </c>
    </row>
    <row r="5" spans="1:6" x14ac:dyDescent="0.35">
      <c r="B5" t="s">
        <v>4</v>
      </c>
      <c r="C5" t="s">
        <v>193</v>
      </c>
    </row>
    <row r="6" spans="1:6" x14ac:dyDescent="0.35">
      <c r="B6" t="s">
        <v>5</v>
      </c>
      <c r="C6">
        <v>1</v>
      </c>
    </row>
    <row r="7" spans="1:6" x14ac:dyDescent="0.35">
      <c r="B7" t="s">
        <v>6</v>
      </c>
      <c r="C7" t="s">
        <v>7</v>
      </c>
      <c r="D7">
        <f>C6*2.5</f>
        <v>2.5</v>
      </c>
    </row>
    <row r="8" spans="1:6" x14ac:dyDescent="0.35">
      <c r="B8" t="s">
        <v>8</v>
      </c>
    </row>
    <row r="9" spans="1:6" x14ac:dyDescent="0.35">
      <c r="B9" t="s">
        <v>9</v>
      </c>
      <c r="C9" t="s">
        <v>194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 t="s">
        <v>195</v>
      </c>
      <c r="D12" s="7" t="s">
        <v>16</v>
      </c>
      <c r="E12" s="4" t="s">
        <v>16</v>
      </c>
    </row>
    <row r="13" spans="1:6" x14ac:dyDescent="0.35">
      <c r="B13" s="8">
        <v>0</v>
      </c>
      <c r="C13" s="9" t="s">
        <v>75</v>
      </c>
      <c r="D13" s="10" t="s">
        <v>196</v>
      </c>
      <c r="E13" s="10" t="s">
        <v>197</v>
      </c>
    </row>
    <row r="14" spans="1:6" x14ac:dyDescent="0.35">
      <c r="B14" s="8">
        <v>1</v>
      </c>
      <c r="C14" s="10" t="s">
        <v>198</v>
      </c>
      <c r="D14" s="10" t="s">
        <v>199</v>
      </c>
      <c r="E14" s="10" t="s">
        <v>200</v>
      </c>
    </row>
    <row r="15" spans="1:6" x14ac:dyDescent="0.35">
      <c r="B15" s="8">
        <v>2</v>
      </c>
      <c r="C15" s="10" t="s">
        <v>198</v>
      </c>
      <c r="D15" s="10" t="s">
        <v>201</v>
      </c>
      <c r="E15" s="10" t="s">
        <v>202</v>
      </c>
    </row>
    <row r="16" spans="1:6" x14ac:dyDescent="0.35">
      <c r="B16" s="8">
        <v>3</v>
      </c>
      <c r="C16" s="10" t="s">
        <v>203</v>
      </c>
      <c r="D16" s="10" t="s">
        <v>204</v>
      </c>
      <c r="E16" s="10" t="s">
        <v>205</v>
      </c>
    </row>
    <row r="17" spans="2:5" x14ac:dyDescent="0.35">
      <c r="B17" s="8">
        <v>4</v>
      </c>
      <c r="C17" s="10" t="s">
        <v>206</v>
      </c>
      <c r="D17" s="10" t="s">
        <v>207</v>
      </c>
      <c r="E17" s="10" t="s">
        <v>208</v>
      </c>
    </row>
    <row r="18" spans="2:5" x14ac:dyDescent="0.35">
      <c r="B18" s="8">
        <v>5</v>
      </c>
      <c r="C18" s="10" t="s">
        <v>206</v>
      </c>
      <c r="D18" s="10" t="s">
        <v>209</v>
      </c>
      <c r="E18" s="10" t="s">
        <v>210</v>
      </c>
    </row>
    <row r="19" spans="2:5" x14ac:dyDescent="0.35">
      <c r="B19" s="8">
        <v>6</v>
      </c>
      <c r="C19" s="10" t="s">
        <v>206</v>
      </c>
      <c r="D19" s="10" t="s">
        <v>211</v>
      </c>
      <c r="E19" s="10" t="s">
        <v>212</v>
      </c>
    </row>
    <row r="20" spans="2:5" x14ac:dyDescent="0.35">
      <c r="B20" s="8">
        <v>7</v>
      </c>
      <c r="C20" s="10" t="s">
        <v>213</v>
      </c>
      <c r="D20" s="10" t="s">
        <v>214</v>
      </c>
      <c r="E20" s="10" t="s">
        <v>215</v>
      </c>
    </row>
    <row r="21" spans="2:5" x14ac:dyDescent="0.35">
      <c r="B21" s="8">
        <v>8</v>
      </c>
      <c r="C21" s="10" t="s">
        <v>216</v>
      </c>
      <c r="D21" s="10" t="s">
        <v>93</v>
      </c>
      <c r="E21" s="10" t="s">
        <v>186</v>
      </c>
    </row>
    <row r="22" spans="2:5" x14ac:dyDescent="0.35">
      <c r="B22" s="8">
        <v>9</v>
      </c>
      <c r="C22" s="10" t="s">
        <v>121</v>
      </c>
      <c r="D22" s="10" t="s">
        <v>217</v>
      </c>
      <c r="E22" s="10" t="s">
        <v>218</v>
      </c>
    </row>
    <row r="23" spans="2:5" x14ac:dyDescent="0.35">
      <c r="B23" s="8">
        <v>10</v>
      </c>
      <c r="C23" s="10" t="s">
        <v>219</v>
      </c>
      <c r="D23" s="10" t="s">
        <v>220</v>
      </c>
      <c r="E23" s="10" t="s">
        <v>221</v>
      </c>
    </row>
    <row r="24" spans="2:5" x14ac:dyDescent="0.35">
      <c r="B24" s="8">
        <v>11</v>
      </c>
      <c r="C24" s="10" t="s">
        <v>183</v>
      </c>
      <c r="D24" s="10" t="s">
        <v>151</v>
      </c>
      <c r="E24" s="10" t="s">
        <v>152</v>
      </c>
    </row>
    <row r="25" spans="2:5" x14ac:dyDescent="0.35">
      <c r="B25" s="8">
        <v>12</v>
      </c>
      <c r="C25" s="10" t="s">
        <v>188</v>
      </c>
      <c r="D25" s="10" t="s">
        <v>157</v>
      </c>
      <c r="E25" s="10" t="s">
        <v>158</v>
      </c>
    </row>
    <row r="26" spans="2:5" x14ac:dyDescent="0.35">
      <c r="B26" s="8">
        <v>13</v>
      </c>
      <c r="C26" s="10" t="s">
        <v>156</v>
      </c>
      <c r="D26" s="10" t="s">
        <v>159</v>
      </c>
      <c r="E26" s="10" t="s">
        <v>160</v>
      </c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4"/>
  <sheetViews>
    <sheetView zoomScaleNormal="100" workbookViewId="0">
      <selection activeCell="B34" sqref="B34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222</v>
      </c>
    </row>
    <row r="4" spans="1:6" x14ac:dyDescent="0.35">
      <c r="B4" t="s">
        <v>3</v>
      </c>
      <c r="C4" s="1">
        <v>43423</v>
      </c>
    </row>
    <row r="5" spans="1:6" x14ac:dyDescent="0.35">
      <c r="B5" t="s">
        <v>4</v>
      </c>
      <c r="C5" t="s">
        <v>223</v>
      </c>
    </row>
    <row r="6" spans="1:6" x14ac:dyDescent="0.35">
      <c r="B6" t="s">
        <v>5</v>
      </c>
      <c r="C6">
        <v>1.2</v>
      </c>
    </row>
    <row r="7" spans="1:6" x14ac:dyDescent="0.35">
      <c r="B7" t="s">
        <v>6</v>
      </c>
      <c r="C7" t="s">
        <v>7</v>
      </c>
      <c r="D7">
        <f>C6*2.5</f>
        <v>3</v>
      </c>
    </row>
    <row r="8" spans="1:6" x14ac:dyDescent="0.35">
      <c r="B8" t="s">
        <v>8</v>
      </c>
      <c r="C8" t="s">
        <v>224</v>
      </c>
    </row>
    <row r="9" spans="1:6" x14ac:dyDescent="0.35">
      <c r="B9" t="s">
        <v>9</v>
      </c>
      <c r="C9" t="s">
        <v>225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>
        <v>-1</v>
      </c>
      <c r="D12" s="7" t="s">
        <v>16</v>
      </c>
      <c r="E12" s="4" t="s">
        <v>16</v>
      </c>
    </row>
    <row r="13" spans="1:6" x14ac:dyDescent="0.35">
      <c r="B13" s="8">
        <v>0</v>
      </c>
      <c r="C13" s="9">
        <v>8.1</v>
      </c>
      <c r="D13" s="10">
        <v>40.799999999999997</v>
      </c>
      <c r="E13" s="10">
        <v>4.76</v>
      </c>
    </row>
    <row r="14" spans="1:6" x14ac:dyDescent="0.35">
      <c r="B14" s="8">
        <v>1</v>
      </c>
      <c r="C14" s="10">
        <v>8.5</v>
      </c>
      <c r="D14" s="10">
        <v>36</v>
      </c>
      <c r="E14" s="10">
        <v>4.21</v>
      </c>
    </row>
    <row r="15" spans="1:6" x14ac:dyDescent="0.35">
      <c r="B15" s="8">
        <v>2</v>
      </c>
      <c r="C15" s="10">
        <v>8.5</v>
      </c>
      <c r="D15" s="10">
        <v>39</v>
      </c>
      <c r="E15" s="10">
        <v>4.5599999999999996</v>
      </c>
    </row>
    <row r="16" spans="1:6" x14ac:dyDescent="0.35">
      <c r="B16" s="8">
        <v>3</v>
      </c>
      <c r="C16" s="10">
        <v>8.6</v>
      </c>
      <c r="D16" s="10">
        <v>33.700000000000003</v>
      </c>
      <c r="E16" s="10">
        <v>3.92</v>
      </c>
    </row>
    <row r="17" spans="2:5" x14ac:dyDescent="0.35">
      <c r="B17" s="8">
        <v>4</v>
      </c>
      <c r="C17" s="10">
        <v>8.6</v>
      </c>
      <c r="D17" s="10">
        <v>33</v>
      </c>
      <c r="E17" s="10">
        <v>3.82</v>
      </c>
    </row>
    <row r="18" spans="2:5" x14ac:dyDescent="0.35">
      <c r="B18" s="8">
        <v>5</v>
      </c>
      <c r="C18" s="10">
        <v>8.6</v>
      </c>
      <c r="D18" s="10">
        <v>32.299999999999997</v>
      </c>
      <c r="E18" s="10">
        <v>3.75</v>
      </c>
    </row>
    <row r="19" spans="2:5" x14ac:dyDescent="0.35">
      <c r="B19" s="8">
        <v>6</v>
      </c>
      <c r="C19" s="10">
        <v>8.6</v>
      </c>
      <c r="D19" s="10">
        <v>31.7</v>
      </c>
      <c r="E19" s="10">
        <v>3.7</v>
      </c>
    </row>
    <row r="20" spans="2:5" x14ac:dyDescent="0.35">
      <c r="B20" s="8">
        <v>7</v>
      </c>
      <c r="C20" s="10">
        <v>8.6</v>
      </c>
      <c r="D20" s="10">
        <v>31.2</v>
      </c>
      <c r="E20" s="10">
        <v>3.65</v>
      </c>
    </row>
    <row r="21" spans="2:5" x14ac:dyDescent="0.35">
      <c r="B21" s="8">
        <v>8</v>
      </c>
      <c r="C21" s="10">
        <v>8.6</v>
      </c>
      <c r="D21" s="10">
        <v>30.7</v>
      </c>
      <c r="E21" s="10">
        <v>3.57</v>
      </c>
    </row>
    <row r="22" spans="2:5" x14ac:dyDescent="0.35">
      <c r="B22" s="8">
        <v>9</v>
      </c>
      <c r="C22" s="10">
        <v>8.6</v>
      </c>
      <c r="D22" s="10">
        <v>30.2</v>
      </c>
      <c r="E22" s="10">
        <v>3.52</v>
      </c>
    </row>
    <row r="23" spans="2:5" x14ac:dyDescent="0.35">
      <c r="B23" s="8">
        <v>10</v>
      </c>
      <c r="C23" s="10">
        <v>8.6</v>
      </c>
      <c r="D23" s="10">
        <v>29.8</v>
      </c>
      <c r="E23" s="10">
        <v>3.48</v>
      </c>
    </row>
    <row r="24" spans="2:5" x14ac:dyDescent="0.35">
      <c r="B24" s="8">
        <v>11</v>
      </c>
      <c r="C24" s="10">
        <v>8.6</v>
      </c>
      <c r="D24" s="10">
        <v>29.4</v>
      </c>
      <c r="E24" s="10">
        <v>3.41</v>
      </c>
    </row>
    <row r="25" spans="2:5" x14ac:dyDescent="0.35">
      <c r="B25" s="8">
        <v>12</v>
      </c>
      <c r="C25" s="10">
        <v>8.6</v>
      </c>
      <c r="D25" s="10">
        <v>29.1</v>
      </c>
      <c r="E25" s="10">
        <v>3.4</v>
      </c>
    </row>
    <row r="26" spans="2:5" x14ac:dyDescent="0.35">
      <c r="B26" s="8">
        <v>13</v>
      </c>
      <c r="C26" s="10">
        <v>8.6</v>
      </c>
      <c r="D26" s="10">
        <v>28.7</v>
      </c>
      <c r="E26" s="10">
        <v>3.33</v>
      </c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  <row r="31" spans="2:5" x14ac:dyDescent="0.35">
      <c r="B31" s="12" t="s">
        <v>226</v>
      </c>
    </row>
    <row r="33" spans="2:5" x14ac:dyDescent="0.35">
      <c r="B33" t="s">
        <v>227</v>
      </c>
      <c r="C33">
        <v>1.9</v>
      </c>
      <c r="D33">
        <v>89.6</v>
      </c>
      <c r="E33">
        <v>12.46</v>
      </c>
    </row>
    <row r="34" spans="2:5" x14ac:dyDescent="0.35">
      <c r="B34" t="s">
        <v>228</v>
      </c>
      <c r="C34">
        <v>7.8</v>
      </c>
      <c r="D34">
        <v>41.2</v>
      </c>
      <c r="E34">
        <v>4.88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9"/>
  <sheetViews>
    <sheetView zoomScaleNormal="100" workbookViewId="0">
      <selection activeCell="F8" sqref="F8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19" t="s">
        <v>0</v>
      </c>
      <c r="B1" s="19"/>
      <c r="C1" s="19"/>
      <c r="D1" s="19"/>
      <c r="E1" s="19"/>
      <c r="F1" s="19"/>
    </row>
    <row r="3" spans="1:6" x14ac:dyDescent="0.35">
      <c r="B3" t="s">
        <v>1</v>
      </c>
      <c r="C3" t="s">
        <v>229</v>
      </c>
    </row>
    <row r="4" spans="1:6" x14ac:dyDescent="0.35">
      <c r="B4" t="s">
        <v>3</v>
      </c>
      <c r="C4" s="1">
        <v>43451</v>
      </c>
    </row>
    <row r="5" spans="1:6" x14ac:dyDescent="0.35">
      <c r="B5" t="s">
        <v>4</v>
      </c>
      <c r="C5" t="s">
        <v>230</v>
      </c>
    </row>
    <row r="6" spans="1:6" x14ac:dyDescent="0.35">
      <c r="B6" t="s">
        <v>5</v>
      </c>
      <c r="C6">
        <v>2</v>
      </c>
    </row>
    <row r="7" spans="1:6" x14ac:dyDescent="0.35">
      <c r="B7" t="s">
        <v>6</v>
      </c>
      <c r="C7" t="s">
        <v>7</v>
      </c>
      <c r="D7">
        <v>5</v>
      </c>
    </row>
    <row r="8" spans="1:6" x14ac:dyDescent="0.35">
      <c r="B8" t="s">
        <v>8</v>
      </c>
    </row>
    <row r="9" spans="1:6" x14ac:dyDescent="0.35">
      <c r="B9" t="s">
        <v>9</v>
      </c>
      <c r="C9" t="s">
        <v>231</v>
      </c>
    </row>
    <row r="11" spans="1:6" ht="17.5" x14ac:dyDescent="0.45">
      <c r="B11" s="2" t="s">
        <v>11</v>
      </c>
      <c r="C11" s="3" t="s">
        <v>12</v>
      </c>
      <c r="D11" s="4" t="s">
        <v>13</v>
      </c>
      <c r="E11" s="4" t="s">
        <v>14</v>
      </c>
    </row>
    <row r="12" spans="1:6" x14ac:dyDescent="0.35">
      <c r="B12" s="5" t="s">
        <v>15</v>
      </c>
      <c r="C12" s="6"/>
      <c r="D12" s="7" t="s">
        <v>16</v>
      </c>
      <c r="E12" s="4" t="s">
        <v>16</v>
      </c>
    </row>
    <row r="13" spans="1:6" x14ac:dyDescent="0.35">
      <c r="B13" s="8">
        <v>0</v>
      </c>
      <c r="C13" s="9" t="s">
        <v>232</v>
      </c>
      <c r="D13" s="10" t="s">
        <v>233</v>
      </c>
      <c r="E13" s="10" t="s">
        <v>234</v>
      </c>
    </row>
    <row r="14" spans="1:6" x14ac:dyDescent="0.35">
      <c r="B14" s="8">
        <v>1</v>
      </c>
      <c r="C14" s="10" t="s">
        <v>232</v>
      </c>
      <c r="D14" s="10" t="s">
        <v>49</v>
      </c>
      <c r="E14" s="10" t="s">
        <v>235</v>
      </c>
    </row>
    <row r="15" spans="1:6" x14ac:dyDescent="0.35">
      <c r="B15" s="8">
        <v>2</v>
      </c>
      <c r="C15" s="10" t="s">
        <v>232</v>
      </c>
      <c r="D15" s="10" t="s">
        <v>236</v>
      </c>
      <c r="E15" s="10" t="s">
        <v>237</v>
      </c>
    </row>
    <row r="16" spans="1:6" x14ac:dyDescent="0.35">
      <c r="B16" s="8">
        <v>3</v>
      </c>
      <c r="C16" s="10" t="s">
        <v>232</v>
      </c>
      <c r="D16" s="10" t="s">
        <v>238</v>
      </c>
      <c r="E16" s="10" t="s">
        <v>239</v>
      </c>
    </row>
    <row r="17" spans="2:5" x14ac:dyDescent="0.35">
      <c r="B17" s="8">
        <v>4</v>
      </c>
      <c r="C17" s="10" t="s">
        <v>232</v>
      </c>
      <c r="D17" s="10" t="s">
        <v>240</v>
      </c>
      <c r="E17" s="10" t="s">
        <v>241</v>
      </c>
    </row>
    <row r="18" spans="2:5" x14ac:dyDescent="0.35">
      <c r="B18" s="8">
        <v>5</v>
      </c>
      <c r="C18" s="10" t="s">
        <v>232</v>
      </c>
      <c r="D18" s="10" t="s">
        <v>242</v>
      </c>
      <c r="E18" s="10" t="s">
        <v>243</v>
      </c>
    </row>
    <row r="19" spans="2:5" x14ac:dyDescent="0.35">
      <c r="B19" s="8">
        <v>6</v>
      </c>
      <c r="C19" s="10" t="s">
        <v>232</v>
      </c>
      <c r="D19" s="10" t="s">
        <v>244</v>
      </c>
      <c r="E19" s="10" t="s">
        <v>245</v>
      </c>
    </row>
    <row r="20" spans="2:5" x14ac:dyDescent="0.35">
      <c r="B20" s="8">
        <v>7</v>
      </c>
      <c r="C20" s="10" t="s">
        <v>232</v>
      </c>
      <c r="D20" s="10" t="s">
        <v>246</v>
      </c>
      <c r="E20" s="10" t="s">
        <v>247</v>
      </c>
    </row>
    <row r="21" spans="2:5" x14ac:dyDescent="0.35">
      <c r="B21" s="8">
        <v>8</v>
      </c>
      <c r="C21" s="10" t="s">
        <v>232</v>
      </c>
      <c r="D21" s="10">
        <v>75</v>
      </c>
      <c r="E21" s="10" t="s">
        <v>248</v>
      </c>
    </row>
    <row r="22" spans="2:5" x14ac:dyDescent="0.35">
      <c r="B22" s="8">
        <v>9</v>
      </c>
      <c r="C22" s="10" t="s">
        <v>232</v>
      </c>
      <c r="D22" s="10" t="s">
        <v>249</v>
      </c>
      <c r="E22" s="10" t="s">
        <v>74</v>
      </c>
    </row>
    <row r="23" spans="2:5" x14ac:dyDescent="0.35">
      <c r="B23" s="8">
        <v>10</v>
      </c>
      <c r="C23" s="10" t="s">
        <v>232</v>
      </c>
      <c r="D23" s="10" t="s">
        <v>250</v>
      </c>
      <c r="E23" s="10" t="s">
        <v>251</v>
      </c>
    </row>
    <row r="24" spans="2:5" x14ac:dyDescent="0.35">
      <c r="B24" s="8">
        <v>11</v>
      </c>
      <c r="C24" s="10" t="s">
        <v>232</v>
      </c>
      <c r="D24" s="10" t="s">
        <v>252</v>
      </c>
      <c r="E24" s="10" t="s">
        <v>253</v>
      </c>
    </row>
    <row r="25" spans="2:5" x14ac:dyDescent="0.35">
      <c r="B25" s="8">
        <v>12</v>
      </c>
      <c r="C25" s="10" t="s">
        <v>232</v>
      </c>
      <c r="D25" s="10" t="s">
        <v>254</v>
      </c>
      <c r="E25" s="10" t="s">
        <v>255</v>
      </c>
    </row>
    <row r="26" spans="2:5" x14ac:dyDescent="0.35">
      <c r="B26" s="8">
        <v>13</v>
      </c>
      <c r="C26" s="10" t="s">
        <v>232</v>
      </c>
      <c r="D26" s="10" t="s">
        <v>256</v>
      </c>
      <c r="E26" s="10" t="s">
        <v>257</v>
      </c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SITE</vt:lpstr>
      <vt:lpstr>26-03-2018</vt:lpstr>
      <vt:lpstr>27-04-2018</vt:lpstr>
      <vt:lpstr>22-05-2018</vt:lpstr>
      <vt:lpstr>25-06-2018</vt:lpstr>
      <vt:lpstr>23-07-2018</vt:lpstr>
      <vt:lpstr>27-08-2018</vt:lpstr>
      <vt:lpstr>24-09-2018</vt:lpstr>
      <vt:lpstr>22-10-2018</vt:lpstr>
      <vt:lpstr>19-11-2018</vt:lpstr>
      <vt:lpstr>17-12-2018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Delphine Latour</dc:creator>
  <dc:description/>
  <cp:lastModifiedBy>Clement FLOQUET</cp:lastModifiedBy>
  <cp:revision>2</cp:revision>
  <dcterms:created xsi:type="dcterms:W3CDTF">2017-10-18T13:32:21Z</dcterms:created>
  <dcterms:modified xsi:type="dcterms:W3CDTF">2026-02-11T09:47:25Z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any">
    <vt:lpwstr>Hewlett-Packard Company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